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ata\Documenten\websites\site afstandsleren\files 01-05\"/>
    </mc:Choice>
  </mc:AlternateContent>
  <xr:revisionPtr revIDLastSave="0" documentId="13_ncr:1_{3989F679-5F13-4139-8C2A-A5F7EC010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65" i="1" s="1"/>
  <c r="F10" i="1"/>
  <c r="F65" i="1" s="1"/>
  <c r="G10" i="1"/>
  <c r="G65" i="1" s="1"/>
  <c r="H10" i="1"/>
  <c r="H65" i="1" s="1"/>
  <c r="I10" i="1"/>
  <c r="I65" i="1" s="1"/>
  <c r="J10" i="1"/>
  <c r="J65" i="1" s="1"/>
  <c r="K10" i="1"/>
  <c r="K65" i="1" s="1"/>
  <c r="L10" i="1"/>
  <c r="L65" i="1" s="1"/>
  <c r="M10" i="1"/>
  <c r="M65" i="1" s="1"/>
  <c r="D10" i="1"/>
  <c r="D65" i="1" s="1"/>
  <c r="C10" i="1"/>
  <c r="C65" i="1" s="1"/>
  <c r="B10" i="1"/>
  <c r="B65" i="1" s="1"/>
  <c r="E62" i="1"/>
  <c r="E66" i="1" s="1"/>
  <c r="F62" i="1"/>
  <c r="F66" i="1" s="1"/>
  <c r="G62" i="1"/>
  <c r="G66" i="1" s="1"/>
  <c r="H62" i="1"/>
  <c r="H66" i="1" s="1"/>
  <c r="I62" i="1"/>
  <c r="I66" i="1" s="1"/>
  <c r="J62" i="1"/>
  <c r="J66" i="1" s="1"/>
  <c r="K62" i="1"/>
  <c r="K66" i="1" s="1"/>
  <c r="L62" i="1"/>
  <c r="L66" i="1" s="1"/>
  <c r="M62" i="1"/>
  <c r="M66" i="1" s="1"/>
  <c r="D62" i="1"/>
  <c r="D66" i="1" s="1"/>
  <c r="C62" i="1"/>
  <c r="C66" i="1" s="1"/>
  <c r="B62" i="1"/>
  <c r="B66" i="1" s="1"/>
  <c r="C67" i="1" l="1"/>
  <c r="K67" i="1"/>
  <c r="F67" i="1"/>
  <c r="J67" i="1"/>
  <c r="I67" i="1"/>
  <c r="B67" i="1"/>
  <c r="H67" i="1"/>
  <c r="L67" i="1"/>
  <c r="G67" i="1"/>
  <c r="D67" i="1"/>
  <c r="M67" i="1"/>
  <c r="E67" i="1"/>
  <c r="C70" i="1" l="1"/>
  <c r="C69" i="1"/>
</calcChain>
</file>

<file path=xl/sharedStrings.xml><?xml version="1.0" encoding="utf-8"?>
<sst xmlns="http://schemas.openxmlformats.org/spreadsheetml/2006/main" count="70" uniqueCount="70">
  <si>
    <t>Loon</t>
  </si>
  <si>
    <t>Inschakelingsuitkering</t>
  </si>
  <si>
    <t>Eindejaarspremie</t>
  </si>
  <si>
    <t>Vakantiegeld</t>
  </si>
  <si>
    <t>JAN</t>
  </si>
  <si>
    <t>FEB</t>
  </si>
  <si>
    <t>MAA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</si>
  <si>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</si>
  <si>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</si>
  <si>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</si>
  <si>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</si>
  <si>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</si>
  <si>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</si>
  <si>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</si>
  <si>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</si>
  <si>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</si>
  <si>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Huur</t>
  </si>
  <si>
    <t>Elektriciteit</t>
  </si>
  <si>
    <t>Water</t>
  </si>
  <si>
    <t>Familiale verzekering</t>
  </si>
  <si>
    <t>Hospitalisatieverzekering</t>
  </si>
  <si>
    <t>Zorgverzekering</t>
  </si>
  <si>
    <t>Onroerende voorheffing</t>
  </si>
  <si>
    <t>Bijdrage vakbond</t>
  </si>
  <si>
    <t>Bijdrage ziekenfonds</t>
  </si>
  <si>
    <t>Afbetaling huis</t>
  </si>
  <si>
    <t>Voeding</t>
  </si>
  <si>
    <t>Medische kosten</t>
  </si>
  <si>
    <t>Internet</t>
  </si>
  <si>
    <t>Televisie</t>
  </si>
  <si>
    <t>Openbaar vervoer</t>
  </si>
  <si>
    <t>Hobby</t>
  </si>
  <si>
    <t>TOTALE UITGAVEN</t>
  </si>
  <si>
    <t>JAARRESULTAAT</t>
  </si>
  <si>
    <t>Categorie</t>
  </si>
  <si>
    <t>INKOMSTEN</t>
  </si>
  <si>
    <t>TOTALE INKOMSTEN</t>
  </si>
  <si>
    <t>Invaliditeit</t>
  </si>
  <si>
    <t>Groeipakket</t>
  </si>
  <si>
    <t>MEDIA</t>
  </si>
  <si>
    <t>Netflix, Disney+, …</t>
  </si>
  <si>
    <t>ENERGIE</t>
  </si>
  <si>
    <t>Gas, stookolie, …</t>
  </si>
  <si>
    <t>GSM, telefoon, …</t>
  </si>
  <si>
    <t>WATER</t>
  </si>
  <si>
    <t>SPAREN</t>
  </si>
  <si>
    <t>Naar spaarrekening</t>
  </si>
  <si>
    <t>WONING</t>
  </si>
  <si>
    <t>Kost- en/of inwoongeld</t>
  </si>
  <si>
    <t>Woningverzekering</t>
  </si>
  <si>
    <t>BOODSCHAPPEN</t>
  </si>
  <si>
    <t>Onderhoudsproducten</t>
  </si>
  <si>
    <t>GEZONDHEID</t>
  </si>
  <si>
    <t>VRIJE TIJD</t>
  </si>
  <si>
    <t>KLEDING</t>
  </si>
  <si>
    <t>Kleding, schoenen</t>
  </si>
  <si>
    <t>Vervoer</t>
  </si>
  <si>
    <t>Wegbelasting</t>
  </si>
  <si>
    <t>Afbetaling auto, scooter</t>
  </si>
  <si>
    <t>Verzekering voertuig</t>
  </si>
  <si>
    <t>Garage- en herstelkost</t>
  </si>
  <si>
    <t>Brandstof</t>
  </si>
  <si>
    <t>ANDERE</t>
  </si>
  <si>
    <t>Belastingen</t>
  </si>
  <si>
    <t>MAANDRESULTATEN</t>
  </si>
  <si>
    <t>SALDO (winst of verlies)</t>
  </si>
  <si>
    <t>GEMIDDELD MAANDSALDO</t>
  </si>
  <si>
    <t>JAARSALDO</t>
  </si>
  <si>
    <t>MAAND-INKOMSTEN</t>
  </si>
  <si>
    <t>MAAND-UITGAVEN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</si>
</sst>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_€;[Red]\-#,##0.00\ _€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16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9D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3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right"/>
    </xf>
    <xf numFmtId="164" fontId="0" fillId="5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3" borderId="3" xfId="0" applyFill="1" applyBorder="1"/>
    <xf numFmtId="164" fontId="0" fillId="0" borderId="3" xfId="0" applyNumberFormat="1" applyBorder="1"/>
    <xf numFmtId="164" fontId="0" fillId="3" borderId="3" xfId="0" applyNumberFormat="1" applyFill="1" applyBorder="1"/>
    <xf numFmtId="0" fontId="2" fillId="5" borderId="3" xfId="0" applyFont="1" applyFill="1" applyBorder="1"/>
    <xf numFmtId="164" fontId="0" fillId="5" borderId="3" xfId="0" applyNumberFormat="1" applyFill="1" applyBorder="1"/>
    <xf numFmtId="0" fontId="0" fillId="6" borderId="3" xfId="0" applyFill="1" applyBorder="1"/>
    <xf numFmtId="165" fontId="0" fillId="0" borderId="3" xfId="0" applyNumberFormat="1" applyBorder="1"/>
    <xf numFmtId="0" fontId="0" fillId="7" borderId="3" xfId="0" applyFill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10" xfId="0" applyNumberFormat="1" applyFont="1" applyBorder="1"/>
    <xf numFmtId="0" fontId="1" fillId="0" borderId="5" xfId="0" applyFont="1" applyBorder="1" applyAlignment="1">
      <alignment horizontal="right"/>
    </xf>
    <xf numFmtId="165" fontId="3" fillId="0" borderId="6" xfId="0" applyNumberFormat="1" applyFont="1" applyBorder="1"/>
    <xf numFmtId="0" fontId="0" fillId="7" borderId="2" xfId="0" applyFill="1" applyBorder="1"/>
    <xf numFmtId="0" fontId="0" fillId="7" borderId="9" xfId="0" applyFill="1" applyBorder="1"/>
    <xf numFmtId="0" fontId="1" fillId="6" borderId="2" xfId="0" applyFont="1" applyFill="1" applyBorder="1" applyAlignment="1">
      <alignment horizontal="right"/>
    </xf>
    <xf numFmtId="0" fontId="0" fillId="2" borderId="10" xfId="0" applyFill="1" applyBorder="1"/>
    <xf numFmtId="0" fontId="0" fillId="2" borderId="6" xfId="0" applyFill="1" applyBorder="1"/>
    <xf numFmtId="165" fontId="0" fillId="0" borderId="4" xfId="0" applyNumberFormat="1" applyBorder="1"/>
    <xf numFmtId="165" fontId="0" fillId="0" borderId="5" xfId="0" applyNumberFormat="1" applyBorder="1"/>
    <xf numFmtId="0" fontId="0" fillId="6" borderId="2" xfId="0" applyFill="1" applyBorder="1"/>
    <xf numFmtId="0" fontId="0" fillId="6" borderId="9" xfId="0" applyFill="1" applyBorder="1"/>
    <xf numFmtId="166" fontId="0" fillId="0" borderId="4" xfId="0" applyNumberFormat="1" applyBorder="1"/>
    <xf numFmtId="0" fontId="0" fillId="7" borderId="8" xfId="0" applyFill="1" applyBorder="1" applyAlignment="1">
      <alignment horizontal="right"/>
    </xf>
    <xf numFmtId="0" fontId="1" fillId="7" borderId="12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9D9FF"/>
      <color rgb="FFE5E5FF"/>
      <color rgb="FFCCCCFF"/>
      <color rgb="FFFFCC66"/>
      <color rgb="FFFF898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378000</xdr:colOff>
      <xdr:row>2</xdr:row>
      <xdr:rowOff>187500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C7140C-9659-4E03-9FA6-E9116AA5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378000</xdr:colOff>
      <xdr:row>11</xdr:row>
      <xdr:rowOff>187500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09C5AB6-CC50-41B4-BFAA-220751A7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378000</xdr:colOff>
      <xdr:row>17</xdr:row>
      <xdr:rowOff>187500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FA9C5C4-C243-4412-8EE1-3C92B6E7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480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378000</xdr:colOff>
      <xdr:row>20</xdr:row>
      <xdr:rowOff>187500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B49298B-4AC6-464E-B213-F26B3E79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19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20</xdr:row>
      <xdr:rowOff>180975</xdr:rowOff>
    </xdr:from>
    <xdr:to>
      <xdr:col>0</xdr:col>
      <xdr:colOff>382345</xdr:colOff>
      <xdr:row>22</xdr:row>
      <xdr:rowOff>177975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02617C2-F580-4363-828F-A447E02C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90975"/>
          <a:ext cx="38234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0</xdr:col>
      <xdr:colOff>378000</xdr:colOff>
      <xdr:row>24</xdr:row>
      <xdr:rowOff>177975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C75CFB9-74DD-459A-BCAF-38D09263A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719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382725</xdr:colOff>
      <xdr:row>31</xdr:row>
      <xdr:rowOff>187500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997145E-3E4A-4A44-95C2-0337F5CE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5000"/>
          <a:ext cx="382725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378000</xdr:colOff>
      <xdr:row>36</xdr:row>
      <xdr:rowOff>187500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8FDAB4F8-EB71-4265-9FEC-427C015E2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67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0</xdr:col>
      <xdr:colOff>378000</xdr:colOff>
      <xdr:row>43</xdr:row>
      <xdr:rowOff>177975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2524EEB6-E0FD-4E24-880C-FF7F4A31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91475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378000</xdr:colOff>
      <xdr:row>46</xdr:row>
      <xdr:rowOff>168450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AEEFE01-D29D-41F3-AB64-67E1061C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5345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378000</xdr:colOff>
      <xdr:row>48</xdr:row>
      <xdr:rowOff>187500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A6A0B37-1F60-43B6-8892-B183EEB4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53500"/>
          <a:ext cx="378000" cy="378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378000</xdr:colOff>
      <xdr:row>56</xdr:row>
      <xdr:rowOff>187500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A9EBCF0-D764-4FBD-A686-3423B39D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477500"/>
          <a:ext cx="378000" cy="378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workbookViewId="0">
      <pane ySplit="1" topLeftCell="A44" activePane="bottomLeft" state="frozen"/>
      <selection pane="bottomLeft" activeCell="C47" sqref="C47"/>
    </sheetView>
  </sheetViews>
  <sheetFormatPr defaultRowHeight="15" x14ac:dyDescent="0.25"/>
  <cols>
    <col min="1" max="1" width="23.140625" customWidth="1"/>
    <col min="2" max="13" width="10.7109375" customWidth="1"/>
  </cols>
  <sheetData>
    <row r="1" spans="1:13" x14ac:dyDescent="0.25">
      <c r="A1" s="12" t="s">
        <v>34</v>
      </c>
      <c r="B1" s="20" t="s">
        <v>4</v>
      </c>
      <c r="C1" s="13" t="s">
        <v>5</v>
      </c>
      <c r="D1" s="13" t="s">
        <v>6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</row>
    <row r="2" spans="1:13" x14ac:dyDescent="0.25">
      <c r="A2" s="9" t="s">
        <v>35</v>
      </c>
      <c r="B2" s="2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29" t="s">
        <v>0</v>
      </c>
      <c r="B3" s="22">
        <v>2120</v>
      </c>
      <c r="C3" s="22">
        <v>2120</v>
      </c>
      <c r="D3" s="22">
        <v>2120</v>
      </c>
      <c r="E3" s="22">
        <v>2120</v>
      </c>
      <c r="F3" s="22">
        <v>2120</v>
      </c>
      <c r="G3" s="22">
        <v>2120</v>
      </c>
      <c r="H3" s="22">
        <v>2120</v>
      </c>
      <c r="I3" s="22">
        <v>2120</v>
      </c>
      <c r="J3" s="22">
        <v>2120</v>
      </c>
      <c r="K3" s="22">
        <v>2120</v>
      </c>
      <c r="L3" s="22">
        <v>2120</v>
      </c>
      <c r="M3" s="22">
        <v>2120</v>
      </c>
    </row>
    <row r="4" spans="1:13" x14ac:dyDescent="0.25">
      <c r="A4" s="30" t="s">
        <v>37</v>
      </c>
      <c r="B4" s="2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30" t="s">
        <v>1</v>
      </c>
      <c r="B5" s="22">
        <v>630</v>
      </c>
      <c r="C5" s="22">
        <v>630</v>
      </c>
      <c r="D5" s="22">
        <v>630</v>
      </c>
      <c r="E5" s="22">
        <v>630</v>
      </c>
      <c r="F5" s="22">
        <v>630</v>
      </c>
      <c r="G5" s="22">
        <v>630</v>
      </c>
      <c r="H5" s="22">
        <v>630</v>
      </c>
      <c r="I5" s="22">
        <v>630</v>
      </c>
      <c r="J5" s="22">
        <v>630</v>
      </c>
      <c r="K5" s="22">
        <v>630</v>
      </c>
      <c r="L5" s="22">
        <v>630</v>
      </c>
      <c r="M5" s="22">
        <v>630</v>
      </c>
    </row>
    <row r="6" spans="1:13" x14ac:dyDescent="0.25">
      <c r="A6" s="30" t="s">
        <v>2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>
        <v>600</v>
      </c>
    </row>
    <row r="7" spans="1:13" x14ac:dyDescent="0.25">
      <c r="A7" s="30" t="s">
        <v>3</v>
      </c>
      <c r="B7" s="22"/>
      <c r="C7" s="2"/>
      <c r="D7" s="2"/>
      <c r="E7" s="2"/>
      <c r="F7" s="2"/>
      <c r="G7" s="2">
        <v>2000</v>
      </c>
      <c r="H7" s="2"/>
      <c r="I7" s="2"/>
      <c r="J7" s="2"/>
      <c r="K7" s="2"/>
      <c r="L7" s="2"/>
      <c r="M7" s="2"/>
    </row>
    <row r="8" spans="1:13" x14ac:dyDescent="0.25">
      <c r="A8" s="30" t="s">
        <v>38</v>
      </c>
      <c r="B8" s="2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9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31" t="s">
        <v>36</v>
      </c>
      <c r="B10" s="23">
        <f>SUM(B2:B9)</f>
        <v>2750</v>
      </c>
      <c r="C10" s="11">
        <f>SUM(C2:C9)</f>
        <v>2750</v>
      </c>
      <c r="D10" s="11">
        <f>SUM(D2:D9)</f>
        <v>2750</v>
      </c>
      <c r="E10" s="11">
        <f t="shared" ref="E10:M10" si="0">SUM(E2:E9)</f>
        <v>2750</v>
      </c>
      <c r="F10" s="11">
        <f t="shared" si="0"/>
        <v>2750</v>
      </c>
      <c r="G10" s="11">
        <f t="shared" si="0"/>
        <v>4750</v>
      </c>
      <c r="H10" s="11">
        <f t="shared" si="0"/>
        <v>2750</v>
      </c>
      <c r="I10" s="11">
        <f t="shared" si="0"/>
        <v>2750</v>
      </c>
      <c r="J10" s="11">
        <f t="shared" si="0"/>
        <v>2750</v>
      </c>
      <c r="K10" s="11">
        <f t="shared" si="0"/>
        <v>2750</v>
      </c>
      <c r="L10" s="11">
        <f t="shared" si="0"/>
        <v>2750</v>
      </c>
      <c r="M10" s="11">
        <f t="shared" si="0"/>
        <v>3350</v>
      </c>
    </row>
    <row r="11" spans="1:13" x14ac:dyDescent="0.25">
      <c r="A11" s="32" t="s">
        <v>39</v>
      </c>
      <c r="B11" s="2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5">
      <c r="A12" s="34" t="s">
        <v>28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30" t="s">
        <v>43</v>
      </c>
      <c r="B13" s="22">
        <v>100</v>
      </c>
      <c r="C13" s="22">
        <v>100</v>
      </c>
      <c r="D13" s="22">
        <v>100</v>
      </c>
      <c r="E13" s="22">
        <v>100</v>
      </c>
      <c r="F13" s="22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  <c r="M13" s="22">
        <v>100</v>
      </c>
    </row>
    <row r="14" spans="1:13" x14ac:dyDescent="0.25">
      <c r="A14" s="30" t="s">
        <v>29</v>
      </c>
      <c r="B14" s="2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30" t="s">
        <v>40</v>
      </c>
      <c r="B15" s="2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19"/>
      <c r="B16" s="2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35" t="s">
        <v>41</v>
      </c>
      <c r="B17" s="2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34" t="s">
        <v>17</v>
      </c>
      <c r="B18" s="22">
        <v>190</v>
      </c>
      <c r="C18" s="22">
        <v>190</v>
      </c>
      <c r="D18" s="22">
        <v>190</v>
      </c>
      <c r="E18" s="22">
        <v>190</v>
      </c>
      <c r="F18" s="22">
        <v>190</v>
      </c>
      <c r="G18" s="22">
        <v>190</v>
      </c>
      <c r="H18" s="22">
        <v>190</v>
      </c>
      <c r="I18" s="22">
        <v>190</v>
      </c>
      <c r="J18" s="22">
        <v>190</v>
      </c>
      <c r="K18" s="22">
        <v>190</v>
      </c>
      <c r="L18" s="22">
        <v>190</v>
      </c>
      <c r="M18" s="22">
        <v>190</v>
      </c>
    </row>
    <row r="19" spans="1:13" x14ac:dyDescent="0.25">
      <c r="A19" s="19" t="s">
        <v>42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33" t="s">
        <v>44</v>
      </c>
      <c r="B20" s="2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6" t="s">
        <v>18</v>
      </c>
      <c r="B21" s="22">
        <v>35</v>
      </c>
      <c r="C21" s="22">
        <v>35</v>
      </c>
      <c r="D21" s="22">
        <v>35</v>
      </c>
      <c r="E21" s="22">
        <v>35</v>
      </c>
      <c r="F21" s="22">
        <v>35</v>
      </c>
      <c r="G21" s="22">
        <v>35</v>
      </c>
      <c r="H21" s="22">
        <v>35</v>
      </c>
      <c r="I21" s="22">
        <v>35</v>
      </c>
      <c r="J21" s="22">
        <v>35</v>
      </c>
      <c r="K21" s="22">
        <v>35</v>
      </c>
      <c r="L21" s="22">
        <v>35</v>
      </c>
      <c r="M21" s="22">
        <v>35</v>
      </c>
    </row>
    <row r="22" spans="1:13" x14ac:dyDescent="0.25">
      <c r="A22" s="15" t="s">
        <v>45</v>
      </c>
      <c r="B22" s="2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6" t="s">
        <v>46</v>
      </c>
      <c r="B23" s="2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36" t="s">
        <v>47</v>
      </c>
      <c r="B24" s="2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34" t="s">
        <v>16</v>
      </c>
      <c r="B25" s="22">
        <v>820</v>
      </c>
      <c r="C25" s="22">
        <v>820</v>
      </c>
      <c r="D25" s="22">
        <v>820</v>
      </c>
      <c r="E25" s="22">
        <v>820</v>
      </c>
      <c r="F25" s="22">
        <v>820</v>
      </c>
      <c r="G25" s="22">
        <v>820</v>
      </c>
      <c r="H25" s="22">
        <v>820</v>
      </c>
      <c r="I25" s="22">
        <v>820</v>
      </c>
      <c r="J25" s="22">
        <v>820</v>
      </c>
      <c r="K25" s="22">
        <v>820</v>
      </c>
      <c r="L25" s="22">
        <v>820</v>
      </c>
      <c r="M25" s="22">
        <v>820</v>
      </c>
    </row>
    <row r="26" spans="1:13" x14ac:dyDescent="0.25">
      <c r="A26" s="30" t="s">
        <v>25</v>
      </c>
      <c r="B26" s="2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30" t="s">
        <v>48</v>
      </c>
      <c r="B27" s="2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30" t="s">
        <v>49</v>
      </c>
      <c r="B28" s="22">
        <v>55</v>
      </c>
      <c r="C28" s="22">
        <v>55</v>
      </c>
      <c r="D28" s="22">
        <v>55</v>
      </c>
      <c r="E28" s="22">
        <v>55</v>
      </c>
      <c r="F28" s="22">
        <v>55</v>
      </c>
      <c r="G28" s="22">
        <v>55</v>
      </c>
      <c r="H28" s="22">
        <v>55</v>
      </c>
      <c r="I28" s="22">
        <v>55</v>
      </c>
      <c r="J28" s="22">
        <v>55</v>
      </c>
      <c r="K28" s="22">
        <v>55</v>
      </c>
      <c r="L28" s="22">
        <v>55</v>
      </c>
      <c r="M28" s="22">
        <v>55</v>
      </c>
    </row>
    <row r="29" spans="1:13" x14ac:dyDescent="0.25">
      <c r="A29" s="30" t="s">
        <v>22</v>
      </c>
      <c r="B29" s="2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19"/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35" t="s">
        <v>50</v>
      </c>
      <c r="B31" s="2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34" t="s">
        <v>26</v>
      </c>
      <c r="B32" s="2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30" t="s">
        <v>51</v>
      </c>
      <c r="B33" s="2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0"/>
      <c r="B34" s="2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19"/>
      <c r="B35" s="2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35" t="s">
        <v>52</v>
      </c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34" t="s">
        <v>27</v>
      </c>
      <c r="B37" s="2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30" t="s">
        <v>24</v>
      </c>
      <c r="B38" s="22">
        <v>70</v>
      </c>
      <c r="C38" s="2"/>
      <c r="D38" s="2"/>
      <c r="E38" s="2">
        <v>70</v>
      </c>
      <c r="F38" s="2"/>
      <c r="G38" s="2"/>
      <c r="H38" s="2">
        <v>70</v>
      </c>
      <c r="I38" s="2"/>
      <c r="J38" s="2"/>
      <c r="K38" s="2">
        <v>70</v>
      </c>
      <c r="L38" s="2"/>
      <c r="M38" s="2"/>
    </row>
    <row r="39" spans="1:13" x14ac:dyDescent="0.25">
      <c r="A39" s="30" t="s">
        <v>20</v>
      </c>
      <c r="B39" s="2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30" t="s">
        <v>21</v>
      </c>
      <c r="B40" s="22"/>
      <c r="C40" s="2"/>
      <c r="D40" s="2"/>
      <c r="E40" s="2"/>
      <c r="F40" s="2"/>
      <c r="G40" s="2"/>
      <c r="H40" s="2"/>
      <c r="I40" s="2"/>
      <c r="J40" s="2"/>
      <c r="K40" s="2">
        <v>70</v>
      </c>
      <c r="L40" s="2"/>
      <c r="M40" s="2"/>
    </row>
    <row r="41" spans="1:13" x14ac:dyDescent="0.25">
      <c r="A41" s="30" t="s">
        <v>19</v>
      </c>
      <c r="B41" s="2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19"/>
      <c r="B42" s="2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35" t="s">
        <v>53</v>
      </c>
      <c r="B43" s="2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34" t="s">
        <v>31</v>
      </c>
      <c r="B44" s="2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19"/>
      <c r="B45" s="2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33" t="s">
        <v>54</v>
      </c>
      <c r="B46" s="2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6" t="s">
        <v>55</v>
      </c>
      <c r="B47" s="22">
        <v>500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36" t="s">
        <v>56</v>
      </c>
      <c r="B48" s="2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34" t="s">
        <v>57</v>
      </c>
      <c r="B49" s="22"/>
      <c r="C49" s="2"/>
      <c r="D49" s="2"/>
      <c r="E49" s="2"/>
      <c r="F49" s="2"/>
      <c r="G49" s="2">
        <v>240</v>
      </c>
      <c r="H49" s="2"/>
      <c r="I49" s="2"/>
      <c r="J49" s="2"/>
      <c r="K49" s="2"/>
      <c r="L49" s="2"/>
      <c r="M49" s="2"/>
    </row>
    <row r="50" spans="1:13" x14ac:dyDescent="0.25">
      <c r="A50" s="30" t="s">
        <v>58</v>
      </c>
      <c r="B50" s="22">
        <v>220</v>
      </c>
      <c r="C50" s="22">
        <v>220</v>
      </c>
      <c r="D50" s="22">
        <v>220</v>
      </c>
      <c r="E50" s="22">
        <v>220</v>
      </c>
      <c r="F50" s="22">
        <v>220</v>
      </c>
      <c r="G50" s="22">
        <v>220</v>
      </c>
      <c r="H50" s="22">
        <v>220</v>
      </c>
      <c r="I50" s="22">
        <v>220</v>
      </c>
      <c r="J50" s="22">
        <v>220</v>
      </c>
      <c r="K50" s="22">
        <v>220</v>
      </c>
      <c r="L50" s="22">
        <v>220</v>
      </c>
      <c r="M50" s="22">
        <v>220</v>
      </c>
    </row>
    <row r="51" spans="1:13" x14ac:dyDescent="0.25">
      <c r="A51" s="30" t="s">
        <v>59</v>
      </c>
      <c r="B51" s="22"/>
      <c r="C51" s="2"/>
      <c r="D51" s="2"/>
      <c r="E51" s="2">
        <v>980</v>
      </c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30" t="s">
        <v>60</v>
      </c>
      <c r="B52" s="22"/>
      <c r="C52" s="2"/>
      <c r="D52" s="2"/>
      <c r="E52" s="2"/>
      <c r="F52" s="2"/>
      <c r="G52" s="2">
        <v>520</v>
      </c>
      <c r="H52" s="2"/>
      <c r="I52" s="2"/>
      <c r="J52" s="2"/>
      <c r="K52" s="2"/>
      <c r="L52" s="2"/>
      <c r="M52" s="2"/>
    </row>
    <row r="53" spans="1:13" x14ac:dyDescent="0.25">
      <c r="A53" s="30" t="s">
        <v>61</v>
      </c>
      <c r="B53" s="2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30" t="s">
        <v>30</v>
      </c>
      <c r="B54" s="2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19"/>
      <c r="B55" s="22">
        <v>250</v>
      </c>
      <c r="C55" s="22">
        <v>250</v>
      </c>
      <c r="D55" s="22">
        <v>250</v>
      </c>
      <c r="E55" s="22">
        <v>250</v>
      </c>
      <c r="F55" s="22">
        <v>250</v>
      </c>
      <c r="G55" s="22">
        <v>250</v>
      </c>
      <c r="H55" s="22">
        <v>250</v>
      </c>
      <c r="I55" s="22">
        <v>250</v>
      </c>
      <c r="J55" s="22">
        <v>250</v>
      </c>
      <c r="K55" s="22">
        <v>250</v>
      </c>
      <c r="L55" s="22">
        <v>250</v>
      </c>
      <c r="M55" s="22">
        <v>250</v>
      </c>
    </row>
    <row r="56" spans="1:13" x14ac:dyDescent="0.25">
      <c r="A56" s="35" t="s">
        <v>62</v>
      </c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34" t="s">
        <v>63</v>
      </c>
      <c r="B57" s="22"/>
      <c r="C57" s="2">
        <v>150</v>
      </c>
      <c r="D57" s="2">
        <v>90</v>
      </c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30" t="s">
        <v>23</v>
      </c>
      <c r="B58" s="22">
        <v>50</v>
      </c>
      <c r="C58" s="22">
        <v>50</v>
      </c>
      <c r="D58" s="22">
        <v>50</v>
      </c>
      <c r="E58" s="22">
        <v>50</v>
      </c>
      <c r="F58" s="22">
        <v>50</v>
      </c>
      <c r="G58" s="22">
        <v>50</v>
      </c>
      <c r="H58" s="22">
        <v>50</v>
      </c>
      <c r="I58" s="22">
        <v>50</v>
      </c>
      <c r="J58" s="22">
        <v>50</v>
      </c>
      <c r="K58" s="22">
        <v>50</v>
      </c>
      <c r="L58" s="22">
        <v>50</v>
      </c>
      <c r="M58" s="22">
        <v>50</v>
      </c>
    </row>
    <row r="59" spans="1:13" x14ac:dyDescent="0.25">
      <c r="A59" s="30"/>
      <c r="B59" s="22"/>
      <c r="C59" s="2"/>
      <c r="D59" s="2"/>
      <c r="E59" s="2"/>
      <c r="F59" s="2"/>
      <c r="G59" s="2"/>
      <c r="H59" s="2"/>
      <c r="I59" s="2">
        <v>120</v>
      </c>
      <c r="J59" s="2"/>
      <c r="K59" s="2"/>
      <c r="L59" s="2"/>
      <c r="M59" s="2"/>
    </row>
    <row r="60" spans="1:13" x14ac:dyDescent="0.25">
      <c r="A60" s="30"/>
      <c r="B60" s="2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19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37" t="s">
        <v>32</v>
      </c>
      <c r="B62" s="25">
        <f t="shared" ref="B62:M62" si="1">SUM(B11:B61)</f>
        <v>2290</v>
      </c>
      <c r="C62" s="16">
        <f t="shared" si="1"/>
        <v>1870</v>
      </c>
      <c r="D62" s="16">
        <f t="shared" si="1"/>
        <v>1810</v>
      </c>
      <c r="E62" s="16">
        <f t="shared" si="1"/>
        <v>2770</v>
      </c>
      <c r="F62" s="16">
        <f t="shared" si="1"/>
        <v>1720</v>
      </c>
      <c r="G62" s="16">
        <f t="shared" si="1"/>
        <v>2480</v>
      </c>
      <c r="H62" s="16">
        <f t="shared" si="1"/>
        <v>1790</v>
      </c>
      <c r="I62" s="16">
        <f t="shared" si="1"/>
        <v>1840</v>
      </c>
      <c r="J62" s="16">
        <f t="shared" si="1"/>
        <v>1720</v>
      </c>
      <c r="K62" s="16">
        <f t="shared" si="1"/>
        <v>1860</v>
      </c>
      <c r="L62" s="16">
        <f t="shared" si="1"/>
        <v>1720</v>
      </c>
      <c r="M62" s="16">
        <f t="shared" si="1"/>
        <v>1720</v>
      </c>
    </row>
    <row r="63" spans="1:13" x14ac:dyDescent="0.25">
      <c r="A63" s="17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1:13" x14ac:dyDescent="0.25">
      <c r="A64" s="44" t="s">
        <v>64</v>
      </c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26"/>
    </row>
    <row r="65" spans="1:13" x14ac:dyDescent="0.25">
      <c r="A65" s="6" t="s">
        <v>68</v>
      </c>
      <c r="B65" s="47">
        <f t="shared" ref="B65:M65" si="2">B10</f>
        <v>2750</v>
      </c>
      <c r="C65" s="48">
        <f t="shared" si="2"/>
        <v>2750</v>
      </c>
      <c r="D65" s="48">
        <f t="shared" si="2"/>
        <v>2750</v>
      </c>
      <c r="E65" s="48">
        <f t="shared" si="2"/>
        <v>2750</v>
      </c>
      <c r="F65" s="48">
        <f t="shared" si="2"/>
        <v>2750</v>
      </c>
      <c r="G65" s="48">
        <f t="shared" si="2"/>
        <v>4750</v>
      </c>
      <c r="H65" s="48">
        <f t="shared" si="2"/>
        <v>2750</v>
      </c>
      <c r="I65" s="48">
        <f t="shared" si="2"/>
        <v>2750</v>
      </c>
      <c r="J65" s="48">
        <f t="shared" si="2"/>
        <v>2750</v>
      </c>
      <c r="K65" s="48">
        <f t="shared" si="2"/>
        <v>2750</v>
      </c>
      <c r="L65" s="48">
        <f t="shared" si="2"/>
        <v>2750</v>
      </c>
      <c r="M65" s="48">
        <f t="shared" si="2"/>
        <v>3350</v>
      </c>
    </row>
    <row r="66" spans="1:13" x14ac:dyDescent="0.25">
      <c r="A66" s="6" t="s">
        <v>69</v>
      </c>
      <c r="B66" s="27">
        <f t="shared" ref="B66:M66" si="3">B62</f>
        <v>2290</v>
      </c>
      <c r="C66" s="3">
        <f t="shared" si="3"/>
        <v>1870</v>
      </c>
      <c r="D66" s="3">
        <f t="shared" si="3"/>
        <v>1810</v>
      </c>
      <c r="E66" s="3">
        <f t="shared" si="3"/>
        <v>2770</v>
      </c>
      <c r="F66" s="3">
        <f t="shared" si="3"/>
        <v>1720</v>
      </c>
      <c r="G66" s="3">
        <f t="shared" si="3"/>
        <v>2480</v>
      </c>
      <c r="H66" s="3">
        <f t="shared" si="3"/>
        <v>1790</v>
      </c>
      <c r="I66" s="3">
        <f t="shared" si="3"/>
        <v>1840</v>
      </c>
      <c r="J66" s="3">
        <f t="shared" si="3"/>
        <v>1720</v>
      </c>
      <c r="K66" s="3">
        <f t="shared" si="3"/>
        <v>1860</v>
      </c>
      <c r="L66" s="3">
        <f t="shared" si="3"/>
        <v>1720</v>
      </c>
      <c r="M66" s="3">
        <f t="shared" si="3"/>
        <v>1720</v>
      </c>
    </row>
    <row r="67" spans="1:13" x14ac:dyDescent="0.25">
      <c r="A67" s="38" t="s">
        <v>65</v>
      </c>
      <c r="B67" s="39">
        <f>B65-B66</f>
        <v>460</v>
      </c>
      <c r="C67" s="41">
        <f>C65-C66</f>
        <v>880</v>
      </c>
      <c r="D67" s="41">
        <f>D65-D66</f>
        <v>940</v>
      </c>
      <c r="E67" s="41">
        <f t="shared" ref="E67:M67" si="4">E65-E66</f>
        <v>-20</v>
      </c>
      <c r="F67" s="41">
        <f t="shared" si="4"/>
        <v>1030</v>
      </c>
      <c r="G67" s="41">
        <f t="shared" si="4"/>
        <v>2270</v>
      </c>
      <c r="H67" s="41">
        <f t="shared" si="4"/>
        <v>960</v>
      </c>
      <c r="I67" s="41">
        <f t="shared" si="4"/>
        <v>910</v>
      </c>
      <c r="J67" s="41">
        <f t="shared" si="4"/>
        <v>1030</v>
      </c>
      <c r="K67" s="41">
        <f t="shared" si="4"/>
        <v>890</v>
      </c>
      <c r="L67" s="41">
        <f t="shared" si="4"/>
        <v>1030</v>
      </c>
      <c r="M67" s="41">
        <f t="shared" si="4"/>
        <v>1630</v>
      </c>
    </row>
    <row r="68" spans="1:13" x14ac:dyDescent="0.25">
      <c r="A68" s="53"/>
      <c r="B68" s="52" t="s">
        <v>33</v>
      </c>
      <c r="C68" s="42"/>
      <c r="D68" s="43"/>
      <c r="E68" s="43"/>
      <c r="F68" s="43"/>
      <c r="G68" s="43"/>
      <c r="H68" s="43"/>
      <c r="I68" s="43"/>
      <c r="J68" s="43"/>
      <c r="K68" s="43"/>
      <c r="L68" s="43"/>
      <c r="M68" s="28"/>
    </row>
    <row r="69" spans="1:13" x14ac:dyDescent="0.25">
      <c r="A69" s="8"/>
      <c r="B69" s="18" t="s">
        <v>67</v>
      </c>
      <c r="C69" s="51">
        <f>B67+C67+D67+E67+F67+G67+H67+I67+J67+K67+L67+M67</f>
        <v>12010</v>
      </c>
    </row>
    <row r="70" spans="1:13" x14ac:dyDescent="0.25">
      <c r="A70" s="40"/>
      <c r="B70" s="19" t="s">
        <v>66</v>
      </c>
      <c r="C70" s="5">
        <f>SUM(B67:M67)/12</f>
        <v>1000.8333333333334</v>
      </c>
    </row>
    <row r="71" spans="1:13" x14ac:dyDescent="0.25">
      <c r="A71" s="7"/>
    </row>
    <row r="72" spans="1:13" x14ac:dyDescent="0.25">
      <c r="A72" s="7"/>
    </row>
    <row r="73" spans="1:13" x14ac:dyDescent="0.25">
      <c r="A73" s="7"/>
    </row>
    <row r="74" spans="1:13" x14ac:dyDescent="0.25">
      <c r="A74" s="7"/>
    </row>
    <row r="75" spans="1:13" x14ac:dyDescent="0.25">
      <c r="A75" s="7"/>
    </row>
    <row r="76" spans="1:13" x14ac:dyDescent="0.25">
      <c r="A76" s="7"/>
    </row>
    <row r="77" spans="1:13" x14ac:dyDescent="0.25">
      <c r="A77" s="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</sheetData>
  <pageMargins left="0.39370078740157483" right="0.39370078740157483" top="0.9055118110236221" bottom="0.9055118110236221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Verheyen</dc:creator>
  <cp:lastModifiedBy>Marc Verheyen</cp:lastModifiedBy>
  <cp:lastPrinted>2021-02-05T20:16:37Z</cp:lastPrinted>
  <dcterms:created xsi:type="dcterms:W3CDTF">2019-12-04T13:04:02Z</dcterms:created>
  <dcterms:modified xsi:type="dcterms:W3CDTF">2025-05-18T14:23:09Z</dcterms:modified>
</cp:coreProperties>
</file>